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ud\Downloads\FW_ مستندات التصويت - شركة أنظمة الأنابيب\"/>
    </mc:Choice>
  </mc:AlternateContent>
  <xr:revisionPtr revIDLastSave="0" documentId="13_ncr:1_{900401B6-5BA0-4CF7-ACE8-3672283B87DA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بنوك" sheetId="4" r:id="rId1"/>
    <sheet name="شركات" sheetId="2" r:id="rId2"/>
    <sheet name="موظفين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  <c r="J7" i="4"/>
  <c r="K4" i="4"/>
  <c r="K8" i="2"/>
  <c r="J11" i="3"/>
  <c r="K10" i="3" s="1"/>
  <c r="K4" i="2" l="1"/>
  <c r="K14" i="2"/>
  <c r="K13" i="2"/>
  <c r="K12" i="2"/>
  <c r="K11" i="2"/>
  <c r="K10" i="2"/>
  <c r="K3" i="2"/>
  <c r="K9" i="2"/>
  <c r="K3" i="3"/>
  <c r="K9" i="3"/>
  <c r="K8" i="3"/>
  <c r="K7" i="3"/>
  <c r="K6" i="3"/>
  <c r="K5" i="3"/>
  <c r="K4" i="3"/>
  <c r="K5" i="4"/>
  <c r="K7" i="2"/>
  <c r="K6" i="2"/>
  <c r="K5" i="2"/>
  <c r="K2" i="4"/>
  <c r="K3" i="4"/>
  <c r="K2" i="3"/>
  <c r="K7" i="4" l="1"/>
  <c r="K11" i="3"/>
  <c r="K2" i="2"/>
  <c r="K15" i="2" s="1"/>
</calcChain>
</file>

<file path=xl/sharedStrings.xml><?xml version="1.0" encoding="utf-8"?>
<sst xmlns="http://schemas.openxmlformats.org/spreadsheetml/2006/main" count="172" uniqueCount="117">
  <si>
    <t>B1</t>
  </si>
  <si>
    <t>مصرف الانماء</t>
  </si>
  <si>
    <t>B2</t>
  </si>
  <si>
    <t>البنك السعودي الفرنسي</t>
  </si>
  <si>
    <t>B3</t>
  </si>
  <si>
    <t>بنك البلاد</t>
  </si>
  <si>
    <t>B10</t>
  </si>
  <si>
    <t>البنك السعودي الأول</t>
  </si>
  <si>
    <t>C1</t>
  </si>
  <si>
    <t>مصانع تكنولوجيا المواد الكاشطة</t>
  </si>
  <si>
    <t>C3</t>
  </si>
  <si>
    <t>مصنع اجمل للانابيب الفولاذية المحدودة ذ.م.م</t>
  </si>
  <si>
    <t>IN-1001320</t>
  </si>
  <si>
    <t>C5</t>
  </si>
  <si>
    <t>شركة توبكس توبس انكسوديابلز إس. إيه</t>
  </si>
  <si>
    <t>A-1140227</t>
  </si>
  <si>
    <t>C6</t>
  </si>
  <si>
    <t>الشركه العالمية لخدمات التفتيش المحدودة (شركة شخص واحد)</t>
  </si>
  <si>
    <t>C9</t>
  </si>
  <si>
    <t>شركة المطوع سام بونج لاختبار المواد الصالحة</t>
  </si>
  <si>
    <t>C10</t>
  </si>
  <si>
    <t>شركة جاد الرياض للتجارة</t>
  </si>
  <si>
    <t>C11</t>
  </si>
  <si>
    <t>شركة المعدات والخدمات الفنية المحدوده</t>
  </si>
  <si>
    <t>C12</t>
  </si>
  <si>
    <t>شركة مشاريع جيراب الوطنية المحدودة</t>
  </si>
  <si>
    <t>C15</t>
  </si>
  <si>
    <t>مؤسسة فايز يوسف زيد للمقاولات العامة</t>
  </si>
  <si>
    <t>C16</t>
  </si>
  <si>
    <t>شركة خدمات منع التآ كل ان دي تي</t>
  </si>
  <si>
    <t>C17</t>
  </si>
  <si>
    <t>الشركه السعوديه لانابيب الصلب</t>
  </si>
  <si>
    <t>C19</t>
  </si>
  <si>
    <t>البواردي للعدد والأدوات شركة الشخص الواحد شركة شخص واحد</t>
  </si>
  <si>
    <t>C23</t>
  </si>
  <si>
    <t>شركة مظلوم مانجتاي لحفر الأنابيب الإنشاءات وصناعة المنتجات الزراعية والتجارة المساهمة</t>
  </si>
  <si>
    <t>E1</t>
  </si>
  <si>
    <t>ياسين و شيخ</t>
  </si>
  <si>
    <t>E12</t>
  </si>
  <si>
    <t>رومولو ماراندا</t>
  </si>
  <si>
    <t>E16</t>
  </si>
  <si>
    <t>محب الله شيتي</t>
  </si>
  <si>
    <t>E18</t>
  </si>
  <si>
    <t>جيسي بالينو جارسيا</t>
  </si>
  <si>
    <t>E20</t>
  </si>
  <si>
    <t>هاشمي ممتاز - محمد</t>
  </si>
  <si>
    <t>E22</t>
  </si>
  <si>
    <t>عادل محمد عبدالرحمن اَل حموله الغامدي</t>
  </si>
  <si>
    <t>E23</t>
  </si>
  <si>
    <t>صابر شيزريل</t>
  </si>
  <si>
    <t>E59</t>
  </si>
  <si>
    <t>أحسان محمد الكردي</t>
  </si>
  <si>
    <t>E60</t>
  </si>
  <si>
    <t>ابراهيم عيسى علي العكروش</t>
  </si>
  <si>
    <t>النسبة</t>
  </si>
  <si>
    <t>رقم المطالبة</t>
  </si>
  <si>
    <t>نوع الدائن</t>
  </si>
  <si>
    <t>بنوك</t>
  </si>
  <si>
    <t>تجاريون</t>
  </si>
  <si>
    <t>موظفين</t>
  </si>
  <si>
    <t>اسم الدائن</t>
  </si>
  <si>
    <t>رقم الهوية/ السجل التجاري</t>
  </si>
  <si>
    <t>رقم الجوال</t>
  </si>
  <si>
    <t>البريد الإلكتروني</t>
  </si>
  <si>
    <t>هوية/إقامة الشخص المفوض</t>
  </si>
  <si>
    <t>أسم المفوض</t>
  </si>
  <si>
    <t>المبلغ المعتمد من المحكمة</t>
  </si>
  <si>
    <t>syed.comm@ati-gulf.com</t>
  </si>
  <si>
    <t>خالد محمد علي بن ريس</t>
  </si>
  <si>
    <t>khalidalrayes@spcs.com.sa</t>
  </si>
  <si>
    <t>شاكر عبدالله حسين المطوع</t>
  </si>
  <si>
    <t>shaker@amsyco.com.sa</t>
  </si>
  <si>
    <t>adel.ghamdi@piping.com.sa</t>
  </si>
  <si>
    <t>ibrahim.akroush@piping.com.sa</t>
  </si>
  <si>
    <t>amalajlan@alinma.com</t>
  </si>
  <si>
    <t>legal@ndtcorrosion.com</t>
  </si>
  <si>
    <t>salema@gerab.com</t>
  </si>
  <si>
    <t>m.alsaydalani@albawardi.com</t>
  </si>
  <si>
    <t>mahabala.shetty@piping.com.sa</t>
  </si>
  <si>
    <t>سيد افان - محمود</t>
  </si>
  <si>
    <t xml:space="preserve">سالم عبدالرحمن سالم العيدان </t>
  </si>
  <si>
    <t>محمد جمال محمدعيد الصيدلاني</t>
  </si>
  <si>
    <t>سالم خالد احمد ال سالم</t>
  </si>
  <si>
    <t>عبدالاله محمد عبدالعزيز العجلان</t>
  </si>
  <si>
    <t>jessie.garcia@piping.com.sa</t>
  </si>
  <si>
    <t>ehsan.kordi@piping.com.sa</t>
  </si>
  <si>
    <t>ماجد علي عباس بوخمسين</t>
  </si>
  <si>
    <t>majid.lawfirm@gmail.com</t>
  </si>
  <si>
    <t>عبدالله محمد احمد ال عامر الاسمري</t>
  </si>
  <si>
    <t>bankruptcy.team@bsf.sa</t>
  </si>
  <si>
    <t>mohammed.hashmi@piping.com.sa</t>
  </si>
  <si>
    <t>عيد علي سعيد المطرفي</t>
  </si>
  <si>
    <t>eid@yazlaw.sa</t>
  </si>
  <si>
    <t>f_zaid@hotmail.com</t>
  </si>
  <si>
    <t>ساره عثمان زيد العثمان</t>
  </si>
  <si>
    <t>salothman@alharbilaw.com</t>
  </si>
  <si>
    <t>فايز يوسف عمر بن زيد</t>
  </si>
  <si>
    <t>sabeer.chitrayil@piping.com.sa</t>
  </si>
  <si>
    <t>هيمانت بينشا موهانلال</t>
  </si>
  <si>
    <t>784-1964-6539654-5</t>
  </si>
  <si>
    <t>hemant@ajsteel.com</t>
  </si>
  <si>
    <t>00971568239939</t>
  </si>
  <si>
    <t>shaikh.yasin@piping.com.sa</t>
  </si>
  <si>
    <t>طلال عبدالرحمن عبدالعزيز العوهلي</t>
  </si>
  <si>
    <t>talal.alohali@etechsco.com</t>
  </si>
  <si>
    <t>أحمد معتوق حسن جنه</t>
  </si>
  <si>
    <t>ahmed.m.jannah@sab.com</t>
  </si>
  <si>
    <t>malshakhouri@tenaris.com</t>
  </si>
  <si>
    <t>رومولو توريس ميراندا</t>
  </si>
  <si>
    <t>romulot.miranda@piping.com.sa</t>
  </si>
  <si>
    <t>محمد انور محمد الشاخوري</t>
  </si>
  <si>
    <t>عبدالله احمد محمد الخضيري</t>
  </si>
  <si>
    <t>Bankingsummons@bankalbilad.com.sa</t>
  </si>
  <si>
    <t>B4</t>
  </si>
  <si>
    <t>البنك السعودي للإستثمار</t>
  </si>
  <si>
    <t>عبدالعزيز محمد ناصر آل ثنيان</t>
  </si>
  <si>
    <t>aalthunayan@saib.com.sa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</si>
</sst>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0" applyNumberFormat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164" fontId="0" fillId="0" borderId="0" xfId="2" applyNumberFormat="1" applyFont="1" applyFill="1"/>
    <xf numFmtId="43" fontId="0" fillId="0" borderId="0" xfId="0" applyNumberFormat="1"/>
    <xf numFmtId="10" fontId="0" fillId="0" borderId="0" xfId="2" applyNumberFormat="1" applyFont="1" applyFill="1"/>
    <xf numFmtId="10" fontId="0" fillId="0" borderId="1" xfId="2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3" fillId="0" borderId="1" xfId="3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readingOrder="2"/>
    </xf>
    <xf numFmtId="164" fontId="0" fillId="0" borderId="1" xfId="2" applyNumberFormat="1" applyFont="1" applyFill="1" applyBorder="1"/>
    <xf numFmtId="49" fontId="0" fillId="0" borderId="1" xfId="0" applyNumberFormat="1" applyBorder="1" applyAlignment="1">
      <alignment horizontal="center" vertical="center"/>
    </xf>
    <xf numFmtId="43" fontId="4" fillId="0" borderId="0" xfId="0" applyNumberFormat="1" applyFont="1"/>
    <xf numFmtId="10" fontId="5" fillId="0" borderId="0" xfId="0" applyNumberFormat="1" applyFont="1"/>
    <xf numFmtId="164" fontId="5" fillId="0" borderId="0" xfId="0" applyNumberFormat="1" applyFont="1"/>
    <xf numFmtId="10" fontId="2" fillId="2" borderId="1" xfId="2" applyNumberFormat="1" applyFont="1" applyFill="1" applyBorder="1" applyAlignment="1">
      <alignment horizontal="center" vertical="center" wrapText="1" readingOrder="2"/>
    </xf>
    <xf numFmtId="10" fontId="0" fillId="0" borderId="1" xfId="2" applyNumberFormat="1" applyFont="1" applyBorder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/>
    </xf>
    <xf numFmtId="10" fontId="0" fillId="0" borderId="1" xfId="2" applyNumberFormat="1" applyFont="1" applyFill="1" applyBorder="1" applyAlignment="1">
      <alignment horizontal="center" vertical="center"/>
    </xf>
    <xf numFmtId="0" fontId="3" fillId="0" borderId="1" xfId="3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hmed.m.jannah@sab.com" TargetMode="External"/><Relationship Id="rId2" Type="http://schemas.openxmlformats.org/officeDocument/2006/relationships/hyperlink" Target="mailto:bankruptcy.team@bsf.sa" TargetMode="External"/><Relationship Id="rId1" Type="http://schemas.openxmlformats.org/officeDocument/2006/relationships/hyperlink" Target="mailto:amalajlan@alinma.com" TargetMode="External"/><Relationship Id="rId5" Type="http://schemas.openxmlformats.org/officeDocument/2006/relationships/hyperlink" Target="mailto:aalthunayan@saib.com.sa" TargetMode="External"/><Relationship Id="rId4" Type="http://schemas.openxmlformats.org/officeDocument/2006/relationships/hyperlink" Target="mailto:Bankingsummons@bankalbilad.com.s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id@yazlaw.sa" TargetMode="External"/><Relationship Id="rId13" Type="http://schemas.openxmlformats.org/officeDocument/2006/relationships/hyperlink" Target="mailto:malshakhouri@tenaris.com" TargetMode="External"/><Relationship Id="rId3" Type="http://schemas.openxmlformats.org/officeDocument/2006/relationships/hyperlink" Target="mailto:legal@ndtcorrosion.com" TargetMode="External"/><Relationship Id="rId7" Type="http://schemas.openxmlformats.org/officeDocument/2006/relationships/hyperlink" Target="mailto:majid.lawfirm@gmail.com" TargetMode="External"/><Relationship Id="rId12" Type="http://schemas.openxmlformats.org/officeDocument/2006/relationships/hyperlink" Target="mailto:talal.alohali@etechsco.com" TargetMode="External"/><Relationship Id="rId2" Type="http://schemas.openxmlformats.org/officeDocument/2006/relationships/hyperlink" Target="mailto:shaker@amsyco.com.sa" TargetMode="External"/><Relationship Id="rId1" Type="http://schemas.openxmlformats.org/officeDocument/2006/relationships/hyperlink" Target="mailto:khalidalrayes@spcs.com.sa" TargetMode="External"/><Relationship Id="rId6" Type="http://schemas.openxmlformats.org/officeDocument/2006/relationships/hyperlink" Target="mailto:syed.comm@ati-gulf.com" TargetMode="External"/><Relationship Id="rId11" Type="http://schemas.openxmlformats.org/officeDocument/2006/relationships/hyperlink" Target="mailto:hemant@ajsteel.com" TargetMode="External"/><Relationship Id="rId5" Type="http://schemas.openxmlformats.org/officeDocument/2006/relationships/hyperlink" Target="mailto:salema@gerab.com" TargetMode="External"/><Relationship Id="rId10" Type="http://schemas.openxmlformats.org/officeDocument/2006/relationships/hyperlink" Target="mailto:f_zaid@hotmail.com" TargetMode="External"/><Relationship Id="rId4" Type="http://schemas.openxmlformats.org/officeDocument/2006/relationships/hyperlink" Target="mailto:m.alsaydalani@albawardi.com" TargetMode="External"/><Relationship Id="rId9" Type="http://schemas.openxmlformats.org/officeDocument/2006/relationships/hyperlink" Target="mailto:salothman@alharbilaw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romulot.miranda@piping.com.sa" TargetMode="External"/><Relationship Id="rId3" Type="http://schemas.openxmlformats.org/officeDocument/2006/relationships/hyperlink" Target="mailto:jessie.garcia@piping.com.sa" TargetMode="External"/><Relationship Id="rId7" Type="http://schemas.openxmlformats.org/officeDocument/2006/relationships/hyperlink" Target="mailto:shaikh.yasin@piping.com.sa" TargetMode="External"/><Relationship Id="rId2" Type="http://schemas.openxmlformats.org/officeDocument/2006/relationships/hyperlink" Target="mailto:mahabala.shetty@piping.com.sa" TargetMode="External"/><Relationship Id="rId1" Type="http://schemas.openxmlformats.org/officeDocument/2006/relationships/hyperlink" Target="mailto:adel.ghamdi@piping.com.sa" TargetMode="External"/><Relationship Id="rId6" Type="http://schemas.openxmlformats.org/officeDocument/2006/relationships/hyperlink" Target="mailto:sabeer.chitrayil@piping.com.sa" TargetMode="External"/><Relationship Id="rId5" Type="http://schemas.openxmlformats.org/officeDocument/2006/relationships/hyperlink" Target="mailto:mohammed.hashmi@piping.com.sa" TargetMode="External"/><Relationship Id="rId4" Type="http://schemas.openxmlformats.org/officeDocument/2006/relationships/hyperlink" Target="mailto:ehsan.kordi@piping.com.sa" TargetMode="External"/><Relationship Id="rId9" Type="http://schemas.openxmlformats.org/officeDocument/2006/relationships/hyperlink" Target="mailto:ibrahim.akroush@piping.com.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929A-435E-4C76-BAFB-76C9F7A0CD5F}">
  <dimension ref="A1:N7"/>
  <sheetViews>
    <sheetView showGridLines="0" workbookViewId="0">
      <selection activeCell="J7" sqref="J7"/>
    </sheetView>
  </sheetViews>
  <sheetFormatPr defaultRowHeight="14.5" x14ac:dyDescent="0.35"/>
  <cols>
    <col min="4" max="4" width="11.36328125" bestFit="1" customWidth="1"/>
    <col min="5" max="5" width="11" bestFit="1" customWidth="1"/>
    <col min="6" max="6" width="25.6328125" bestFit="1" customWidth="1"/>
    <col min="7" max="7" width="12.08984375" bestFit="1" customWidth="1"/>
    <col min="8" max="8" width="21.6328125" bestFit="1" customWidth="1"/>
    <col min="9" max="9" width="10" bestFit="1" customWidth="1"/>
    <col min="10" max="10" width="15.08984375" bestFit="1" customWidth="1"/>
    <col min="11" max="11" width="16.453125" style="21" customWidth="1"/>
  </cols>
  <sheetData>
    <row r="1" spans="1:14" ht="28" x14ac:dyDescent="0.35">
      <c r="A1" s="1" t="s">
        <v>55</v>
      </c>
      <c r="B1" s="1" t="s">
        <v>56</v>
      </c>
      <c r="C1" s="1" t="s">
        <v>55</v>
      </c>
      <c r="D1" s="1" t="s">
        <v>60</v>
      </c>
      <c r="E1" s="1" t="s">
        <v>61</v>
      </c>
      <c r="F1" s="1" t="s">
        <v>65</v>
      </c>
      <c r="G1" s="1" t="s">
        <v>64</v>
      </c>
      <c r="H1" s="1" t="s">
        <v>63</v>
      </c>
      <c r="I1" s="1" t="s">
        <v>62</v>
      </c>
      <c r="J1" s="10" t="s">
        <v>66</v>
      </c>
      <c r="K1" s="19" t="s">
        <v>54</v>
      </c>
    </row>
    <row r="2" spans="1:14" x14ac:dyDescent="0.35">
      <c r="A2" s="2">
        <v>1</v>
      </c>
      <c r="B2" s="2" t="s">
        <v>57</v>
      </c>
      <c r="C2" s="2" t="s">
        <v>0</v>
      </c>
      <c r="D2" s="3" t="s">
        <v>1</v>
      </c>
      <c r="E2" s="2">
        <v>1010250808</v>
      </c>
      <c r="F2" s="2" t="s">
        <v>83</v>
      </c>
      <c r="G2" s="2">
        <v>1087705909</v>
      </c>
      <c r="H2" s="11" t="s">
        <v>74</v>
      </c>
      <c r="I2" s="2">
        <v>597786000</v>
      </c>
      <c r="J2" s="4">
        <v>20530651.02</v>
      </c>
      <c r="K2" s="20">
        <f>J2/$J$7</f>
        <v>0.14807357989285905</v>
      </c>
      <c r="L2" s="6"/>
      <c r="M2" s="7"/>
      <c r="N2" s="8"/>
    </row>
    <row r="3" spans="1:14" ht="33" customHeight="1" x14ac:dyDescent="0.35">
      <c r="A3" s="2">
        <v>2</v>
      </c>
      <c r="B3" s="2" t="s">
        <v>57</v>
      </c>
      <c r="C3" s="2" t="s">
        <v>2</v>
      </c>
      <c r="D3" s="3" t="s">
        <v>3</v>
      </c>
      <c r="E3" s="2">
        <v>1010073368</v>
      </c>
      <c r="F3" s="2" t="s">
        <v>88</v>
      </c>
      <c r="G3" s="2">
        <v>1080157843</v>
      </c>
      <c r="H3" s="11" t="s">
        <v>89</v>
      </c>
      <c r="I3" s="2">
        <v>533360009</v>
      </c>
      <c r="J3" s="5">
        <v>34279111.670000002</v>
      </c>
      <c r="K3" s="20">
        <f>J3/$J$7</f>
        <v>0.24723184742555634</v>
      </c>
      <c r="L3" s="6"/>
      <c r="N3" s="8"/>
    </row>
    <row r="4" spans="1:14" x14ac:dyDescent="0.35">
      <c r="A4" s="2">
        <v>3</v>
      </c>
      <c r="B4" s="2" t="s">
        <v>57</v>
      </c>
      <c r="C4" s="2" t="s">
        <v>4</v>
      </c>
      <c r="D4" s="3" t="s">
        <v>5</v>
      </c>
      <c r="E4" s="2">
        <v>1010208295</v>
      </c>
      <c r="F4" s="2" t="s">
        <v>111</v>
      </c>
      <c r="G4" s="2">
        <v>1115567545</v>
      </c>
      <c r="H4" s="11" t="s">
        <v>112</v>
      </c>
      <c r="I4" s="2">
        <v>547788766</v>
      </c>
      <c r="J4" s="5">
        <v>26471104.77</v>
      </c>
      <c r="K4" s="20">
        <f>J4/$J$7</f>
        <v>0.19091802024175838</v>
      </c>
      <c r="L4" s="6"/>
      <c r="N4" s="8"/>
    </row>
    <row r="5" spans="1:14" ht="28" customHeight="1" x14ac:dyDescent="0.35">
      <c r="A5" s="2">
        <v>10</v>
      </c>
      <c r="B5" s="2" t="s">
        <v>57</v>
      </c>
      <c r="C5" s="2" t="s">
        <v>6</v>
      </c>
      <c r="D5" s="3" t="s">
        <v>7</v>
      </c>
      <c r="E5" s="2">
        <v>7000018668</v>
      </c>
      <c r="F5" s="2" t="s">
        <v>105</v>
      </c>
      <c r="G5" s="2">
        <v>1041861186</v>
      </c>
      <c r="H5" s="11" t="s">
        <v>106</v>
      </c>
      <c r="I5" s="2">
        <v>554621111</v>
      </c>
      <c r="J5" s="5">
        <v>29600168.48</v>
      </c>
      <c r="K5" s="20">
        <f>J5/$J$7</f>
        <v>0.2134858221493148</v>
      </c>
      <c r="L5" s="6"/>
      <c r="N5" s="8"/>
    </row>
    <row r="6" spans="1:14" ht="29" x14ac:dyDescent="0.35">
      <c r="A6" s="23">
        <v>4</v>
      </c>
      <c r="B6" s="23" t="s">
        <v>57</v>
      </c>
      <c r="C6" s="23" t="s">
        <v>113</v>
      </c>
      <c r="D6" s="24" t="s">
        <v>114</v>
      </c>
      <c r="E6" s="23">
        <v>1010011570</v>
      </c>
      <c r="F6" s="23" t="s">
        <v>115</v>
      </c>
      <c r="G6" s="23">
        <v>1030538043</v>
      </c>
      <c r="H6" s="27" t="s">
        <v>116</v>
      </c>
      <c r="I6" s="23">
        <v>549397777</v>
      </c>
      <c r="J6" s="25">
        <v>27770646.789999999</v>
      </c>
      <c r="K6" s="26">
        <v>0.20029</v>
      </c>
    </row>
    <row r="7" spans="1:14" ht="16" x14ac:dyDescent="0.5">
      <c r="J7" s="16">
        <f>SUM(J2:J6)</f>
        <v>138651682.72999999</v>
      </c>
      <c r="K7" s="22">
        <f>SUM(K2:K6)</f>
        <v>0.99999926970948849</v>
      </c>
    </row>
  </sheetData>
  <hyperlinks>
    <hyperlink ref="H2" r:id="rId1" xr:uid="{E8470EE6-4FF3-4B02-A642-39C8F982D029}"/>
    <hyperlink ref="H3" r:id="rId2" xr:uid="{F081826F-F1A9-45E1-86A6-AE5F275722B7}"/>
    <hyperlink ref="H5" r:id="rId3" xr:uid="{AC60EE61-E1E4-4ED4-A041-6FA41968728B}"/>
    <hyperlink ref="H4" r:id="rId4" xr:uid="{CD4DFC41-CAA9-4913-B466-7659CBD05869}"/>
    <hyperlink ref="H6" r:id="rId5" xr:uid="{E2724F19-0429-495D-B4AF-2BABBA2F64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C5A5-CC48-4E1D-8163-36FD9898B3AB}">
  <dimension ref="A1:L15"/>
  <sheetViews>
    <sheetView showGridLines="0" tabSelected="1" workbookViewId="0">
      <selection activeCell="G16" sqref="G16"/>
    </sheetView>
  </sheetViews>
  <sheetFormatPr defaultRowHeight="14.5" x14ac:dyDescent="0.35"/>
  <cols>
    <col min="1" max="1" width="8.54296875" bestFit="1" customWidth="1"/>
    <col min="2" max="2" width="7.6328125" bestFit="1" customWidth="1"/>
    <col min="3" max="3" width="8.54296875" bestFit="1" customWidth="1"/>
    <col min="4" max="4" width="22" customWidth="1"/>
    <col min="5" max="5" width="11" bestFit="1" customWidth="1"/>
    <col min="6" max="6" width="23.36328125" bestFit="1" customWidth="1"/>
    <col min="7" max="7" width="12.08984375" bestFit="1" customWidth="1"/>
    <col min="8" max="8" width="26.453125" bestFit="1" customWidth="1"/>
    <col min="9" max="9" width="15.08984375" bestFit="1" customWidth="1"/>
    <col min="10" max="10" width="14.08984375" bestFit="1" customWidth="1"/>
    <col min="11" max="11" width="9" bestFit="1" customWidth="1"/>
    <col min="12" max="12" width="13.6328125" bestFit="1" customWidth="1"/>
  </cols>
  <sheetData>
    <row r="1" spans="1:12" ht="28" x14ac:dyDescent="0.35">
      <c r="A1" s="1" t="s">
        <v>55</v>
      </c>
      <c r="B1" s="1" t="s">
        <v>56</v>
      </c>
      <c r="C1" s="1" t="s">
        <v>55</v>
      </c>
      <c r="D1" s="1" t="s">
        <v>60</v>
      </c>
      <c r="E1" s="1" t="s">
        <v>61</v>
      </c>
      <c r="F1" s="1" t="s">
        <v>65</v>
      </c>
      <c r="G1" s="1" t="s">
        <v>64</v>
      </c>
      <c r="H1" s="1" t="s">
        <v>63</v>
      </c>
      <c r="I1" s="1" t="s">
        <v>62</v>
      </c>
      <c r="J1" s="10" t="s">
        <v>66</v>
      </c>
      <c r="K1" s="13" t="s">
        <v>54</v>
      </c>
    </row>
    <row r="2" spans="1:12" x14ac:dyDescent="0.35">
      <c r="A2" s="2">
        <v>11</v>
      </c>
      <c r="B2" s="2" t="s">
        <v>58</v>
      </c>
      <c r="C2" s="2" t="s">
        <v>8</v>
      </c>
      <c r="D2" s="3" t="s">
        <v>9</v>
      </c>
      <c r="E2" s="2">
        <v>2050061362</v>
      </c>
      <c r="F2" s="2" t="s">
        <v>79</v>
      </c>
      <c r="G2" s="2">
        <v>2264543097</v>
      </c>
      <c r="H2" s="12" t="s">
        <v>67</v>
      </c>
      <c r="I2" s="2">
        <v>555070247</v>
      </c>
      <c r="J2" s="4">
        <v>181118.41</v>
      </c>
      <c r="K2" s="14">
        <f t="shared" ref="K2:K14" si="0">J2/$J$15</f>
        <v>2.4857696433161682E-2</v>
      </c>
    </row>
    <row r="3" spans="1:12" ht="29" x14ac:dyDescent="0.35">
      <c r="A3" s="2">
        <v>13</v>
      </c>
      <c r="B3" s="2" t="s">
        <v>58</v>
      </c>
      <c r="C3" s="2" t="s">
        <v>10</v>
      </c>
      <c r="D3" s="3" t="s">
        <v>11</v>
      </c>
      <c r="E3" s="2" t="s">
        <v>12</v>
      </c>
      <c r="F3" s="2" t="s">
        <v>98</v>
      </c>
      <c r="G3" s="2" t="s">
        <v>99</v>
      </c>
      <c r="H3" s="11" t="s">
        <v>100</v>
      </c>
      <c r="I3" s="15" t="s">
        <v>101</v>
      </c>
      <c r="J3" s="5">
        <v>221827.88</v>
      </c>
      <c r="K3" s="14">
        <f t="shared" si="0"/>
        <v>3.0444890176828613E-2</v>
      </c>
      <c r="L3" s="6"/>
    </row>
    <row r="4" spans="1:12" ht="29" x14ac:dyDescent="0.35">
      <c r="A4" s="2">
        <v>15</v>
      </c>
      <c r="B4" s="2" t="s">
        <v>58</v>
      </c>
      <c r="C4" s="2" t="s">
        <v>13</v>
      </c>
      <c r="D4" s="3" t="s">
        <v>14</v>
      </c>
      <c r="E4" s="2" t="s">
        <v>15</v>
      </c>
      <c r="F4" s="2" t="s">
        <v>86</v>
      </c>
      <c r="G4" s="2">
        <v>1015553553</v>
      </c>
      <c r="H4" s="11" t="s">
        <v>87</v>
      </c>
      <c r="I4" s="2">
        <v>506848002</v>
      </c>
      <c r="J4" s="5">
        <v>2446890.75</v>
      </c>
      <c r="K4" s="14">
        <f t="shared" si="0"/>
        <v>0.33582487538738504</v>
      </c>
      <c r="L4" s="6"/>
    </row>
    <row r="5" spans="1:12" ht="43.5" x14ac:dyDescent="0.35">
      <c r="A5" s="2">
        <v>16</v>
      </c>
      <c r="B5" s="2" t="s">
        <v>58</v>
      </c>
      <c r="C5" s="2" t="s">
        <v>16</v>
      </c>
      <c r="D5" s="3" t="s">
        <v>17</v>
      </c>
      <c r="E5" s="2">
        <v>2055011643</v>
      </c>
      <c r="F5" s="2" t="s">
        <v>91</v>
      </c>
      <c r="G5" s="2">
        <v>1078927884</v>
      </c>
      <c r="H5" s="11" t="s">
        <v>92</v>
      </c>
      <c r="I5" s="2">
        <v>580470643</v>
      </c>
      <c r="J5" s="5">
        <v>89584</v>
      </c>
      <c r="K5" s="14">
        <f t="shared" si="0"/>
        <v>1.2295005666560103E-2</v>
      </c>
      <c r="L5" s="6"/>
    </row>
    <row r="6" spans="1:12" ht="29" x14ac:dyDescent="0.35">
      <c r="A6" s="2">
        <v>19</v>
      </c>
      <c r="B6" s="2" t="s">
        <v>58</v>
      </c>
      <c r="C6" s="2" t="s">
        <v>18</v>
      </c>
      <c r="D6" s="3" t="s">
        <v>19</v>
      </c>
      <c r="E6" s="2">
        <v>2051010096</v>
      </c>
      <c r="F6" s="2" t="s">
        <v>70</v>
      </c>
      <c r="G6" s="2">
        <v>1003061809</v>
      </c>
      <c r="H6" s="11" t="s">
        <v>71</v>
      </c>
      <c r="I6" s="2">
        <v>505800921</v>
      </c>
      <c r="J6" s="5">
        <v>332288.75</v>
      </c>
      <c r="K6" s="14">
        <f t="shared" si="0"/>
        <v>4.5605153422309488E-2</v>
      </c>
    </row>
    <row r="7" spans="1:12" x14ac:dyDescent="0.35">
      <c r="A7" s="2">
        <v>20</v>
      </c>
      <c r="B7" s="2" t="s">
        <v>58</v>
      </c>
      <c r="C7" s="2" t="s">
        <v>20</v>
      </c>
      <c r="D7" s="3" t="s">
        <v>21</v>
      </c>
      <c r="E7" s="2">
        <v>1010196281</v>
      </c>
      <c r="F7" s="2" t="s">
        <v>68</v>
      </c>
      <c r="G7" s="2">
        <v>1047393242</v>
      </c>
      <c r="H7" s="11" t="s">
        <v>69</v>
      </c>
      <c r="I7" s="2">
        <v>505441998</v>
      </c>
      <c r="J7" s="5">
        <v>225696.26</v>
      </c>
      <c r="K7" s="14">
        <f t="shared" si="0"/>
        <v>3.0975808131155365E-2</v>
      </c>
    </row>
    <row r="8" spans="1:12" ht="29" x14ac:dyDescent="0.35">
      <c r="A8" s="2">
        <v>21</v>
      </c>
      <c r="B8" s="2" t="s">
        <v>58</v>
      </c>
      <c r="C8" s="2" t="s">
        <v>22</v>
      </c>
      <c r="D8" s="3" t="s">
        <v>23</v>
      </c>
      <c r="E8" s="2">
        <v>1010313714</v>
      </c>
      <c r="F8" s="2" t="s">
        <v>103</v>
      </c>
      <c r="G8" s="2">
        <v>1034572444</v>
      </c>
      <c r="H8" s="11" t="s">
        <v>104</v>
      </c>
      <c r="I8" s="2">
        <v>504476601</v>
      </c>
      <c r="J8" s="5">
        <v>33342</v>
      </c>
      <c r="K8" s="14">
        <f t="shared" si="0"/>
        <v>4.5760412454729296E-3</v>
      </c>
      <c r="L8" s="6"/>
    </row>
    <row r="9" spans="1:12" ht="29" x14ac:dyDescent="0.35">
      <c r="A9" s="2">
        <v>22</v>
      </c>
      <c r="B9" s="2" t="s">
        <v>58</v>
      </c>
      <c r="C9" s="2" t="s">
        <v>24</v>
      </c>
      <c r="D9" s="3" t="s">
        <v>25</v>
      </c>
      <c r="E9" s="2">
        <v>2050045558</v>
      </c>
      <c r="F9" s="2" t="s">
        <v>82</v>
      </c>
      <c r="G9" s="2">
        <v>1123842146</v>
      </c>
      <c r="H9" s="11" t="s">
        <v>76</v>
      </c>
      <c r="I9" s="2">
        <v>549790669</v>
      </c>
      <c r="J9" s="5">
        <v>220451.98</v>
      </c>
      <c r="K9" s="14">
        <f t="shared" si="0"/>
        <v>3.0256054019740072E-2</v>
      </c>
    </row>
    <row r="10" spans="1:12" ht="29" x14ac:dyDescent="0.35">
      <c r="A10" s="2">
        <v>25</v>
      </c>
      <c r="B10" s="2" t="s">
        <v>58</v>
      </c>
      <c r="C10" s="2" t="s">
        <v>26</v>
      </c>
      <c r="D10" s="3" t="s">
        <v>27</v>
      </c>
      <c r="E10" s="2">
        <v>2050071756</v>
      </c>
      <c r="F10" s="2" t="s">
        <v>96</v>
      </c>
      <c r="G10" s="2">
        <v>1005777527</v>
      </c>
      <c r="H10" s="11" t="s">
        <v>93</v>
      </c>
      <c r="I10" s="2">
        <v>550888898</v>
      </c>
      <c r="J10" s="5">
        <v>366938.69</v>
      </c>
      <c r="K10" s="14">
        <f t="shared" si="0"/>
        <v>5.0360703617053727E-2</v>
      </c>
      <c r="L10" s="6"/>
    </row>
    <row r="11" spans="1:12" ht="29" x14ac:dyDescent="0.35">
      <c r="A11" s="2">
        <v>26</v>
      </c>
      <c r="B11" s="2" t="s">
        <v>58</v>
      </c>
      <c r="C11" s="2" t="s">
        <v>28</v>
      </c>
      <c r="D11" s="3" t="s">
        <v>29</v>
      </c>
      <c r="E11" s="2">
        <v>2050006867</v>
      </c>
      <c r="F11" s="2" t="s">
        <v>80</v>
      </c>
      <c r="G11" s="2">
        <v>1093912945</v>
      </c>
      <c r="H11" s="11" t="s">
        <v>75</v>
      </c>
      <c r="I11" s="2">
        <v>559392896</v>
      </c>
      <c r="J11" s="5">
        <v>181552.25</v>
      </c>
      <c r="K11" s="14">
        <f t="shared" si="0"/>
        <v>2.4917239044100915E-2</v>
      </c>
      <c r="L11" s="6"/>
    </row>
    <row r="12" spans="1:12" x14ac:dyDescent="0.35">
      <c r="A12" s="2">
        <v>27</v>
      </c>
      <c r="B12" s="2" t="s">
        <v>58</v>
      </c>
      <c r="C12" s="2" t="s">
        <v>30</v>
      </c>
      <c r="D12" s="3" t="s">
        <v>31</v>
      </c>
      <c r="E12" s="2">
        <v>2050009144</v>
      </c>
      <c r="F12" s="2" t="s">
        <v>110</v>
      </c>
      <c r="G12" s="2">
        <v>1024531426</v>
      </c>
      <c r="H12" s="11" t="s">
        <v>107</v>
      </c>
      <c r="I12" s="2">
        <v>542499244</v>
      </c>
      <c r="J12" s="5">
        <v>815413.07</v>
      </c>
      <c r="K12" s="14">
        <f t="shared" si="0"/>
        <v>0.11191181813981479</v>
      </c>
      <c r="L12" s="6"/>
    </row>
    <row r="13" spans="1:12" ht="43.5" x14ac:dyDescent="0.35">
      <c r="A13" s="2">
        <v>29</v>
      </c>
      <c r="B13" s="2" t="s">
        <v>58</v>
      </c>
      <c r="C13" s="2" t="s">
        <v>32</v>
      </c>
      <c r="D13" s="3" t="s">
        <v>33</v>
      </c>
      <c r="E13" s="2">
        <v>2050109817</v>
      </c>
      <c r="F13" s="2" t="s">
        <v>81</v>
      </c>
      <c r="G13" s="2">
        <v>1081331884</v>
      </c>
      <c r="H13" s="11" t="s">
        <v>77</v>
      </c>
      <c r="I13" s="2">
        <v>533360097</v>
      </c>
      <c r="J13" s="5">
        <v>13062.51</v>
      </c>
      <c r="K13" s="14">
        <f t="shared" si="0"/>
        <v>1.7927714153140963E-3</v>
      </c>
      <c r="L13" s="6"/>
    </row>
    <row r="14" spans="1:12" ht="58" x14ac:dyDescent="0.35">
      <c r="A14" s="2">
        <v>33</v>
      </c>
      <c r="B14" s="2" t="s">
        <v>58</v>
      </c>
      <c r="C14" s="2" t="s">
        <v>34</v>
      </c>
      <c r="D14" s="3" t="s">
        <v>35</v>
      </c>
      <c r="E14" s="2">
        <v>49508</v>
      </c>
      <c r="F14" s="2" t="s">
        <v>94</v>
      </c>
      <c r="G14" s="2">
        <v>1104174220</v>
      </c>
      <c r="H14" s="11" t="s">
        <v>95</v>
      </c>
      <c r="I14" s="2">
        <v>555864888</v>
      </c>
      <c r="J14" s="5">
        <v>2158044</v>
      </c>
      <c r="K14" s="14">
        <f t="shared" si="0"/>
        <v>0.2961819433011032</v>
      </c>
      <c r="L14" s="6"/>
    </row>
    <row r="15" spans="1:12" ht="16" x14ac:dyDescent="0.5">
      <c r="J15" s="16">
        <f>SUM(J2:J14)</f>
        <v>7286210.5499999998</v>
      </c>
      <c r="K15" s="18">
        <f>SUM(K2:K14)</f>
        <v>1</v>
      </c>
    </row>
  </sheetData>
  <hyperlinks>
    <hyperlink ref="H7" r:id="rId1" xr:uid="{19E0F5B3-27BA-4E77-9CE7-D0AF24E8BD52}"/>
    <hyperlink ref="H6" r:id="rId2" xr:uid="{2B75D99B-0D62-444D-B619-E400543E47EC}"/>
    <hyperlink ref="H11" r:id="rId3" xr:uid="{2430925D-7F0A-4288-B6A4-81558611D7CB}"/>
    <hyperlink ref="H13" r:id="rId4" xr:uid="{153724B5-F650-4E7A-A380-CBEA8DE1B162}"/>
    <hyperlink ref="H9" r:id="rId5" xr:uid="{C79C66CB-F87B-41E6-9BCA-A5C9C4E32A54}"/>
    <hyperlink ref="H2" r:id="rId6" xr:uid="{631A9DC1-15BF-49EB-8195-80EC1926CD0A}"/>
    <hyperlink ref="H4" r:id="rId7" xr:uid="{2D84E2DF-00E8-49AA-912C-A7F52F3C0A62}"/>
    <hyperlink ref="H5" r:id="rId8" xr:uid="{7229AF48-35CA-4C60-9ECA-6CD14D52289E}"/>
    <hyperlink ref="H14" r:id="rId9" xr:uid="{E1256031-3714-46BB-BEBB-445E461CA554}"/>
    <hyperlink ref="H10" r:id="rId10" xr:uid="{28356EAB-B552-4444-A06D-1B2337A60CDB}"/>
    <hyperlink ref="H3" r:id="rId11" xr:uid="{81A201C2-48E6-49FE-BA84-E56BB56F3304}"/>
    <hyperlink ref="H8" r:id="rId12" xr:uid="{E6EEFB21-189E-4305-AD6D-DA4F9D8DAE62}"/>
    <hyperlink ref="H12" r:id="rId13" xr:uid="{B4CC64C4-E13E-4F6C-B006-4311A7F488A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8B1D1-99D3-476C-B043-1D162D30AF52}">
  <dimension ref="A1:L11"/>
  <sheetViews>
    <sheetView showGridLines="0" workbookViewId="0">
      <selection sqref="A1:A1048576"/>
    </sheetView>
  </sheetViews>
  <sheetFormatPr defaultRowHeight="14.5" x14ac:dyDescent="0.35"/>
  <cols>
    <col min="1" max="3" width="8.7265625" customWidth="1"/>
    <col min="4" max="4" width="16.90625" customWidth="1"/>
    <col min="5" max="5" width="11" customWidth="1"/>
    <col min="6" max="6" width="19" customWidth="1"/>
    <col min="7" max="7" width="12.08984375" customWidth="1"/>
    <col min="8" max="8" width="27.54296875" bestFit="1" customWidth="1"/>
    <col min="9" max="9" width="10" customWidth="1"/>
    <col min="10" max="10" width="11.453125" bestFit="1" customWidth="1"/>
    <col min="11" max="11" width="8.7265625" customWidth="1"/>
  </cols>
  <sheetData>
    <row r="1" spans="1:12" ht="28" x14ac:dyDescent="0.35">
      <c r="A1" s="1" t="s">
        <v>55</v>
      </c>
      <c r="B1" s="1" t="s">
        <v>56</v>
      </c>
      <c r="C1" s="1" t="s">
        <v>55</v>
      </c>
      <c r="D1" s="1" t="s">
        <v>60</v>
      </c>
      <c r="E1" s="1" t="s">
        <v>61</v>
      </c>
      <c r="F1" s="1" t="s">
        <v>65</v>
      </c>
      <c r="G1" s="1" t="s">
        <v>64</v>
      </c>
      <c r="H1" s="1" t="s">
        <v>63</v>
      </c>
      <c r="I1" s="1" t="s">
        <v>62</v>
      </c>
      <c r="J1" s="10" t="s">
        <v>66</v>
      </c>
      <c r="K1" s="13" t="s">
        <v>54</v>
      </c>
    </row>
    <row r="2" spans="1:12" x14ac:dyDescent="0.35">
      <c r="A2" s="2">
        <v>34</v>
      </c>
      <c r="B2" s="2" t="s">
        <v>59</v>
      </c>
      <c r="C2" s="2" t="s">
        <v>36</v>
      </c>
      <c r="D2" s="3" t="s">
        <v>37</v>
      </c>
      <c r="E2" s="2">
        <v>2236440281</v>
      </c>
      <c r="F2" s="3" t="s">
        <v>37</v>
      </c>
      <c r="G2" s="2">
        <v>2236440281</v>
      </c>
      <c r="H2" s="11" t="s">
        <v>102</v>
      </c>
      <c r="I2" s="2">
        <v>557956501</v>
      </c>
      <c r="J2" s="5">
        <v>39284</v>
      </c>
      <c r="K2" s="9">
        <f>J2/$J$11</f>
        <v>0.13107268868775032</v>
      </c>
      <c r="L2" s="6"/>
    </row>
    <row r="3" spans="1:12" x14ac:dyDescent="0.35">
      <c r="A3" s="2">
        <v>45</v>
      </c>
      <c r="B3" s="2" t="s">
        <v>59</v>
      </c>
      <c r="C3" s="2" t="s">
        <v>38</v>
      </c>
      <c r="D3" s="3" t="s">
        <v>39</v>
      </c>
      <c r="E3" s="2">
        <v>2091378196</v>
      </c>
      <c r="F3" s="2" t="s">
        <v>108</v>
      </c>
      <c r="G3" s="2">
        <v>2091378196</v>
      </c>
      <c r="H3" s="11" t="s">
        <v>109</v>
      </c>
      <c r="I3" s="2">
        <v>502229329</v>
      </c>
      <c r="J3" s="5">
        <v>49226</v>
      </c>
      <c r="K3" s="9">
        <f t="shared" ref="K3:K10" si="0">J3/$J$11</f>
        <v>0.16424458235778427</v>
      </c>
      <c r="L3" s="6"/>
    </row>
    <row r="4" spans="1:12" x14ac:dyDescent="0.35">
      <c r="A4" s="2">
        <v>49</v>
      </c>
      <c r="B4" s="2" t="s">
        <v>59</v>
      </c>
      <c r="C4" s="2" t="s">
        <v>40</v>
      </c>
      <c r="D4" s="3" t="s">
        <v>41</v>
      </c>
      <c r="E4" s="2">
        <v>2101921365</v>
      </c>
      <c r="F4" s="3" t="s">
        <v>41</v>
      </c>
      <c r="G4" s="2">
        <v>2101921365</v>
      </c>
      <c r="H4" s="11" t="s">
        <v>78</v>
      </c>
      <c r="I4" s="2">
        <v>544703912</v>
      </c>
      <c r="J4" s="5">
        <v>41809</v>
      </c>
      <c r="K4" s="9">
        <f t="shared" si="0"/>
        <v>0.13949745548686879</v>
      </c>
      <c r="L4" s="6"/>
    </row>
    <row r="5" spans="1:12" x14ac:dyDescent="0.35">
      <c r="A5" s="2">
        <v>51</v>
      </c>
      <c r="B5" s="2" t="s">
        <v>59</v>
      </c>
      <c r="C5" s="2" t="s">
        <v>42</v>
      </c>
      <c r="D5" s="3" t="s">
        <v>43</v>
      </c>
      <c r="E5" s="2">
        <v>2253959916</v>
      </c>
      <c r="F5" s="3" t="s">
        <v>43</v>
      </c>
      <c r="G5" s="2">
        <v>2253959916</v>
      </c>
      <c r="H5" s="11" t="s">
        <v>84</v>
      </c>
      <c r="I5" s="2">
        <v>501674240</v>
      </c>
      <c r="J5" s="5">
        <v>20759.560000000001</v>
      </c>
      <c r="K5" s="9">
        <f t="shared" si="0"/>
        <v>6.9265129446458462E-2</v>
      </c>
      <c r="L5" s="6"/>
    </row>
    <row r="6" spans="1:12" x14ac:dyDescent="0.35">
      <c r="A6" s="2">
        <v>53</v>
      </c>
      <c r="B6" s="2" t="s">
        <v>59</v>
      </c>
      <c r="C6" s="2" t="s">
        <v>44</v>
      </c>
      <c r="D6" s="3" t="s">
        <v>45</v>
      </c>
      <c r="E6" s="2">
        <v>2231487857</v>
      </c>
      <c r="F6" s="3" t="s">
        <v>45</v>
      </c>
      <c r="G6" s="2">
        <v>2231487857</v>
      </c>
      <c r="H6" s="11" t="s">
        <v>90</v>
      </c>
      <c r="I6" s="2">
        <v>556068438</v>
      </c>
      <c r="J6" s="5">
        <v>25157</v>
      </c>
      <c r="K6" s="9">
        <f t="shared" si="0"/>
        <v>8.3937369649672508E-2</v>
      </c>
      <c r="L6" s="6"/>
    </row>
    <row r="7" spans="1:12" ht="29" x14ac:dyDescent="0.35">
      <c r="A7" s="2">
        <v>55</v>
      </c>
      <c r="B7" s="2" t="s">
        <v>59</v>
      </c>
      <c r="C7" s="2" t="s">
        <v>46</v>
      </c>
      <c r="D7" s="3" t="s">
        <v>47</v>
      </c>
      <c r="E7" s="2">
        <v>1075797207</v>
      </c>
      <c r="F7" s="3" t="s">
        <v>47</v>
      </c>
      <c r="G7" s="2">
        <v>1075797207</v>
      </c>
      <c r="H7" s="11" t="s">
        <v>72</v>
      </c>
      <c r="I7" s="2">
        <v>599909420</v>
      </c>
      <c r="J7" s="5">
        <v>18773</v>
      </c>
      <c r="K7" s="9">
        <f t="shared" si="0"/>
        <v>6.2636889948455773E-2</v>
      </c>
    </row>
    <row r="8" spans="1:12" x14ac:dyDescent="0.35">
      <c r="A8" s="2">
        <v>56</v>
      </c>
      <c r="B8" s="2" t="s">
        <v>59</v>
      </c>
      <c r="C8" s="2" t="s">
        <v>48</v>
      </c>
      <c r="D8" s="3" t="s">
        <v>49</v>
      </c>
      <c r="E8" s="2">
        <v>2193150030</v>
      </c>
      <c r="F8" s="3" t="s">
        <v>49</v>
      </c>
      <c r="G8" s="2">
        <v>2193150030</v>
      </c>
      <c r="H8" s="11" t="s">
        <v>97</v>
      </c>
      <c r="I8" s="2">
        <v>567772064</v>
      </c>
      <c r="J8" s="5">
        <v>23254</v>
      </c>
      <c r="K8" s="9">
        <f t="shared" si="0"/>
        <v>7.7587931543247779E-2</v>
      </c>
      <c r="L8" s="6"/>
    </row>
    <row r="9" spans="1:12" x14ac:dyDescent="0.35">
      <c r="A9" s="2">
        <v>92</v>
      </c>
      <c r="B9" s="2" t="s">
        <v>59</v>
      </c>
      <c r="C9" s="2" t="s">
        <v>50</v>
      </c>
      <c r="D9" s="3" t="s">
        <v>51</v>
      </c>
      <c r="E9" s="2">
        <v>2007377696</v>
      </c>
      <c r="F9" s="3" t="s">
        <v>51</v>
      </c>
      <c r="G9" s="2">
        <v>2007377696</v>
      </c>
      <c r="H9" s="11" t="s">
        <v>85</v>
      </c>
      <c r="I9" s="2">
        <v>565898886</v>
      </c>
      <c r="J9" s="5">
        <v>64950</v>
      </c>
      <c r="K9" s="9">
        <f t="shared" si="0"/>
        <v>0.21670835786247283</v>
      </c>
      <c r="L9" s="6"/>
    </row>
    <row r="10" spans="1:12" ht="29" x14ac:dyDescent="0.35">
      <c r="A10" s="2">
        <v>93</v>
      </c>
      <c r="B10" s="2" t="s">
        <v>59</v>
      </c>
      <c r="C10" s="2" t="s">
        <v>52</v>
      </c>
      <c r="D10" s="3" t="s">
        <v>53</v>
      </c>
      <c r="E10" s="2">
        <v>1012414429</v>
      </c>
      <c r="F10" s="3" t="s">
        <v>53</v>
      </c>
      <c r="G10" s="2">
        <v>1012414429</v>
      </c>
      <c r="H10" s="11" t="s">
        <v>73</v>
      </c>
      <c r="I10" s="2">
        <v>548777754</v>
      </c>
      <c r="J10" s="5">
        <v>16499</v>
      </c>
      <c r="K10" s="9">
        <f t="shared" si="0"/>
        <v>5.5049595017289288E-2</v>
      </c>
      <c r="L10" s="6"/>
    </row>
    <row r="11" spans="1:12" ht="16" x14ac:dyDescent="0.5">
      <c r="J11" s="16">
        <f>SUM(J2:J10)</f>
        <v>299711.56</v>
      </c>
      <c r="K11" s="17">
        <f>SUM(K2:K10)</f>
        <v>1</v>
      </c>
    </row>
  </sheetData>
  <hyperlinks>
    <hyperlink ref="H7" r:id="rId1" xr:uid="{BF691116-B40C-4A66-83ED-3EE45104687C}"/>
    <hyperlink ref="H4" r:id="rId2" xr:uid="{C53A98C8-620C-4EAD-8EDD-8C874F1E7889}"/>
    <hyperlink ref="H5" r:id="rId3" xr:uid="{1B01F301-57EE-432C-B979-7C3BF254D6D0}"/>
    <hyperlink ref="H9" r:id="rId4" xr:uid="{6E7FB5A7-CAC3-4E98-B2D5-5DAEEB23F0B0}"/>
    <hyperlink ref="H6" r:id="rId5" xr:uid="{06EE7AEF-C762-4C8E-8C89-A153B40B5301}"/>
    <hyperlink ref="H8" r:id="rId6" xr:uid="{E083F613-FBD9-482E-8AAD-3314604C76C1}"/>
    <hyperlink ref="H2" r:id="rId7" xr:uid="{0C21A763-25AF-4045-9DF7-434843BE2EA0}"/>
    <hyperlink ref="H3" r:id="rId8" xr:uid="{BDB17E61-066A-41FE-9B35-3A41CEC8251A}"/>
    <hyperlink ref="H10" r:id="rId9" xr:uid="{E2724F19-0429-495D-B4AF-2BABBA2F64F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bc98d3-8109-4295-93e2-db619ea469d0" xsi:nil="true"/>
    <lcf76f155ced4ddcb4097134ff3c332f xmlns="3b97423e-438c-4eac-a8f8-040a7873227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D30927D5DD743B646D1D25B9A2462" ma:contentTypeVersion="11" ma:contentTypeDescription="Create a new document." ma:contentTypeScope="" ma:versionID="8f453fa52bf83c365f89b831809b4ad9">
  <xsd:schema xmlns:xsd="http://www.w3.org/2001/XMLSchema" xmlns:xs="http://www.w3.org/2001/XMLSchema" xmlns:p="http://schemas.microsoft.com/office/2006/metadata/properties" xmlns:ns2="3b97423e-438c-4eac-a8f8-040a7873227d" xmlns:ns3="1abc98d3-8109-4295-93e2-db619ea469d0" targetNamespace="http://schemas.microsoft.com/office/2006/metadata/properties" ma:root="true" ma:fieldsID="c8bd1aa92db4d76499a47ce470f6277f" ns2:_="" ns3:_="">
    <xsd:import namespace="3b97423e-438c-4eac-a8f8-040a7873227d"/>
    <xsd:import namespace="1abc98d3-8109-4295-93e2-db619ea46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7423e-438c-4eac-a8f8-040a78732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c98d3-8109-4295-93e2-db619ea469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04f93c-c59f-4bfc-b5fa-50ab744c39ca}" ma:internalName="TaxCatchAll" ma:showField="CatchAllData" ma:web="1abc98d3-8109-4295-93e2-db619ea46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5462C8-A01A-4FD8-A9B0-269858DEE708}">
  <ds:schemaRefs>
    <ds:schemaRef ds:uri="http://schemas.microsoft.com/office/2006/metadata/properties"/>
    <ds:schemaRef ds:uri="http://schemas.microsoft.com/office/infopath/2007/PartnerControls"/>
    <ds:schemaRef ds:uri="1abc98d3-8109-4295-93e2-db619ea469d0"/>
    <ds:schemaRef ds:uri="3b97423e-438c-4eac-a8f8-040a7873227d"/>
  </ds:schemaRefs>
</ds:datastoreItem>
</file>

<file path=customXml/itemProps2.xml><?xml version="1.0" encoding="utf-8"?>
<ds:datastoreItem xmlns:ds="http://schemas.openxmlformats.org/officeDocument/2006/customXml" ds:itemID="{4033805C-FBE5-4A97-8661-8B2576BB9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72F16-1250-400F-AAD1-74F285C16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7423e-438c-4eac-a8f8-040a7873227d"/>
    <ds:schemaRef ds:uri="1abc98d3-8109-4295-93e2-db619ea46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بنوك</vt:lpstr>
      <vt:lpstr>شركات</vt:lpstr>
      <vt:lpstr>موظفين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Homood Al-Sayar</dc:creator>
  <cp:lastModifiedBy>a4248</cp:lastModifiedBy>
  <cp:lastPrinted>2025-10-26T08:01:55Z</cp:lastPrinted>
  <dcterms:created xsi:type="dcterms:W3CDTF">2023-11-01T08:17:57Z</dcterms:created>
  <dcterms:modified xsi:type="dcterms:W3CDTF">2025-10-27T18:39:39Z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0x010100F5BD30927D5DD743B646D1D25B9A2462</vt:lpwstr>
  </property>
  <property fmtid="{D5CDD505-2E9C-101B-9397-08002B2CF9AE}" pid="3" name="MediaServiceImageTags">
    <vt:lpwstr/>
  </property>
</Properties>
</file>